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120" yWindow="375" windowWidth="14985" windowHeight="122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F89"/>
  <c r="B81"/>
  <c r="A81"/>
  <c r="L80"/>
  <c r="J80"/>
  <c r="I80"/>
  <c r="H80"/>
  <c r="G80"/>
  <c r="F80"/>
  <c r="B71"/>
  <c r="A71"/>
  <c r="L70"/>
  <c r="L81" s="1"/>
  <c r="J70"/>
  <c r="J81" s="1"/>
  <c r="I70"/>
  <c r="H70"/>
  <c r="G70"/>
  <c r="G81" s="1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G43" s="1"/>
  <c r="F32"/>
  <c r="B24"/>
  <c r="A24"/>
  <c r="L23"/>
  <c r="J23"/>
  <c r="I23"/>
  <c r="H23"/>
  <c r="G23"/>
  <c r="F23"/>
  <c r="B14"/>
  <c r="A14"/>
  <c r="L13"/>
  <c r="J13"/>
  <c r="I13"/>
  <c r="H13"/>
  <c r="G13"/>
  <c r="F13"/>
  <c r="L43" l="1"/>
  <c r="L24"/>
  <c r="I195"/>
  <c r="J195"/>
  <c r="H195"/>
  <c r="H176"/>
  <c r="J176"/>
  <c r="F176"/>
  <c r="J157"/>
  <c r="H157"/>
  <c r="F157"/>
  <c r="F138"/>
  <c r="J119"/>
  <c r="F119"/>
  <c r="H100"/>
  <c r="H81"/>
  <c r="F81"/>
  <c r="H62"/>
  <c r="G62"/>
  <c r="J62"/>
  <c r="F62"/>
  <c r="I43"/>
  <c r="J43"/>
  <c r="H43"/>
  <c r="F43"/>
  <c r="G24"/>
  <c r="J24"/>
  <c r="I24"/>
  <c r="H24"/>
  <c r="I62"/>
  <c r="I119"/>
  <c r="G100"/>
  <c r="I81"/>
  <c r="H138"/>
  <c r="H119"/>
  <c r="F100"/>
  <c r="J100"/>
  <c r="F24"/>
  <c r="L196" l="1"/>
  <c r="J196"/>
  <c r="H196"/>
  <c r="F196"/>
  <c r="G196"/>
  <c r="I196"/>
</calcChain>
</file>

<file path=xl/sharedStrings.xml><?xml version="1.0" encoding="utf-8"?>
<sst xmlns="http://schemas.openxmlformats.org/spreadsheetml/2006/main" count="286" uniqueCount="108">
  <si>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</si>
  <si>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</si>
  <si>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</si>
  <si>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</si>
  <si>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</si>
  <si>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</si>
  <si>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</si>
  <si>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</si>
  <si>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</si>
  <si>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</si>
  <si>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</si>
  <si>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</si>
  <si>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</si>
  <si>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</si>
  <si>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</si>
  <si>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</si>
  <si>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</si>
  <si>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</si>
  <si>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</si>
  <si>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</si>
  <si>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</si>
  <si>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</si>
  <si>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</si>
  <si>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</si>
  <si>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</si>
  <si>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</si>
  <si>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</si>
  <si>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</si>
  <si>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</si>
  <si>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</si>
  <si>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</si>
  <si>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</si>
  <si>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</si>
  <si>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</si>
  <si>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</si>
  <si>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</si>
  <si>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</si>
  <si>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</si>
  <si>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</si>
  <si>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</si>
  <si>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Салат из белокачанной капусты</t>
  </si>
  <si>
    <t>№43</t>
  </si>
  <si>
    <t>Макаронные изделия отварные</t>
  </si>
  <si>
    <t>№332</t>
  </si>
  <si>
    <t>Котлета мясная , соус томатный</t>
  </si>
  <si>
    <t>Чай с сахаром</t>
  </si>
  <si>
    <t>№685</t>
  </si>
  <si>
    <t>Хлеб пшеничный</t>
  </si>
  <si>
    <t>Хлеб ржаной</t>
  </si>
  <si>
    <t>Щи из свежей капусты с картофелем</t>
  </si>
  <si>
    <t>№124</t>
  </si>
  <si>
    <t>Чай с лимоном</t>
  </si>
  <si>
    <t>№686</t>
  </si>
  <si>
    <t>Банан</t>
  </si>
  <si>
    <t>Кисель из концентрата</t>
  </si>
  <si>
    <t>№ 648</t>
  </si>
  <si>
    <t>Компот из сухофруктов</t>
  </si>
  <si>
    <t>№ 636</t>
  </si>
  <si>
    <t>Винегрет овощной</t>
  </si>
  <si>
    <t>№ 148</t>
  </si>
  <si>
    <t>№ 297</t>
  </si>
  <si>
    <t>№ 685</t>
  </si>
  <si>
    <t>Икра кабачковая</t>
  </si>
  <si>
    <t>№ 7</t>
  </si>
  <si>
    <t>№ 437</t>
  </si>
  <si>
    <t>Компот из смеси сухофруктов</t>
  </si>
  <si>
    <t>№ 686</t>
  </si>
  <si>
    <t>№ 19</t>
  </si>
  <si>
    <t>Картофельное пюре</t>
  </si>
  <si>
    <t>Каша гречневая рассыпчатая</t>
  </si>
  <si>
    <t>МБОУ Чистоозерная СОШ №3</t>
  </si>
  <si>
    <t>Кучик О.В.</t>
  </si>
  <si>
    <t>Яблоко</t>
  </si>
  <si>
    <t>№164, 
№ 593</t>
  </si>
  <si>
    <t>Котлеты Студенческие</t>
  </si>
  <si>
    <t>№ 173</t>
  </si>
  <si>
    <t>Апельсин</t>
  </si>
  <si>
    <t>Биточки паровые</t>
  </si>
  <si>
    <t>№ 289</t>
  </si>
  <si>
    <t>Капуста тушеная</t>
  </si>
  <si>
    <t>№ 534</t>
  </si>
  <si>
    <t>Салат из свеклы с изюмом</t>
  </si>
  <si>
    <t>№ 418</t>
  </si>
  <si>
    <t>Плов из отварной говядины</t>
  </si>
  <si>
    <t>№ 278</t>
  </si>
  <si>
    <t>Бефстроганов из отварного мяса</t>
  </si>
  <si>
    <t>Салат из морской капусты</t>
  </si>
  <si>
    <t>№ 13.52</t>
  </si>
  <si>
    <t xml:space="preserve">Котлета мясная (из полуфабриката), соус томатный </t>
  </si>
  <si>
    <t>№ 164,
№ 593(3)</t>
  </si>
  <si>
    <t>№ 520(3)</t>
  </si>
  <si>
    <t>Рассольник "Ленинградский"</t>
  </si>
  <si>
    <t>№ 132</t>
  </si>
  <si>
    <t>Салат из свежих помидоров</t>
  </si>
  <si>
    <t>Каша рисовая рассыпчатая</t>
  </si>
  <si>
    <t>Рыба тушеная в томате с овощами, соус сметанный</t>
  </si>
  <si>
    <t>Компот из апельсинов</t>
  </si>
  <si>
    <t>№ 636(3)</t>
  </si>
  <si>
    <t>№ 374,
№ 600(3)</t>
  </si>
  <si>
    <t>Гуляш</t>
  </si>
  <si>
    <t>№ 332</t>
  </si>
  <si>
    <t>№ 639 (3)</t>
  </si>
  <si>
    <t>Печень по-строгановски</t>
  </si>
  <si>
    <t>№ 431</t>
  </si>
  <si>
    <t>булочка детская</t>
  </si>
  <si>
    <t>Булочка детская</t>
  </si>
  <si>
    <t>Корж глазированный</t>
  </si>
  <si>
    <t>Мандарин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</si>
</sst>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activeCell="J3" sqref="J3"/>
      <selection pane="topRight"/>
      <selection pane="bottomLeft"/>
      <selection pane="bottomRight" activeCell="L189" sqref="L189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 t="s">
        <v>70</v>
      </c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8">
      <c r="A2" s="4" t="s">
        <v>3</v>
      </c>
      <c r="C2" s="1"/>
      <c r="G2" s="1" t="s">
        <v>4</v>
      </c>
      <c r="H2" s="53" t="s">
        <v>71</v>
      </c>
      <c r="I2" s="53"/>
      <c r="J2" s="53"/>
      <c r="K2" s="53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8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27</v>
      </c>
      <c r="E10" s="27" t="s">
        <v>72</v>
      </c>
      <c r="F10" s="28">
        <v>100</v>
      </c>
      <c r="G10" s="28">
        <v>0.3</v>
      </c>
      <c r="H10" s="28">
        <v>0.2</v>
      </c>
      <c r="I10" s="28">
        <v>14</v>
      </c>
      <c r="J10" s="28">
        <v>52</v>
      </c>
      <c r="K10" s="29"/>
      <c r="L10" s="28">
        <v>24</v>
      </c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100</v>
      </c>
      <c r="G13" s="36">
        <f t="shared" ref="G13:J13" si="0">SUM(G6:G12)</f>
        <v>0.3</v>
      </c>
      <c r="H13" s="36">
        <f t="shared" si="0"/>
        <v>0.2</v>
      </c>
      <c r="I13" s="36">
        <f t="shared" si="0"/>
        <v>14</v>
      </c>
      <c r="J13" s="36">
        <f t="shared" si="0"/>
        <v>52</v>
      </c>
      <c r="K13" s="37"/>
      <c r="L13" s="36">
        <f>SUM(L6:L12)</f>
        <v>24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40</v>
      </c>
      <c r="F14" s="28">
        <v>60</v>
      </c>
      <c r="G14" s="28">
        <v>1.2</v>
      </c>
      <c r="H14" s="28">
        <v>3</v>
      </c>
      <c r="I14" s="28">
        <v>6.2</v>
      </c>
      <c r="J14" s="28">
        <v>59</v>
      </c>
      <c r="K14" s="29" t="s">
        <v>41</v>
      </c>
      <c r="L14" s="28">
        <v>6</v>
      </c>
    </row>
    <row r="15" spans="1:12" ht="1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25.5">
      <c r="A16" s="23"/>
      <c r="B16" s="24"/>
      <c r="C16" s="25"/>
      <c r="D16" s="30" t="s">
        <v>32</v>
      </c>
      <c r="E16" s="27" t="s">
        <v>44</v>
      </c>
      <c r="F16" s="28">
        <v>130</v>
      </c>
      <c r="G16" s="28">
        <v>19</v>
      </c>
      <c r="H16" s="28">
        <v>14.8</v>
      </c>
      <c r="I16" s="28">
        <v>21.6</v>
      </c>
      <c r="J16" s="28">
        <v>300</v>
      </c>
      <c r="K16" s="29" t="s">
        <v>73</v>
      </c>
      <c r="L16" s="28">
        <v>22</v>
      </c>
    </row>
    <row r="17" spans="1:12" ht="15">
      <c r="A17" s="23"/>
      <c r="B17" s="24"/>
      <c r="C17" s="25"/>
      <c r="D17" s="30" t="s">
        <v>33</v>
      </c>
      <c r="E17" s="27" t="s">
        <v>42</v>
      </c>
      <c r="F17" s="28">
        <v>180</v>
      </c>
      <c r="G17" s="28">
        <v>6.5</v>
      </c>
      <c r="H17" s="28">
        <v>4.4000000000000004</v>
      </c>
      <c r="I17" s="28">
        <v>40</v>
      </c>
      <c r="J17" s="28">
        <v>233</v>
      </c>
      <c r="K17" s="29" t="s">
        <v>43</v>
      </c>
      <c r="L17" s="28">
        <v>11.28</v>
      </c>
    </row>
    <row r="18" spans="1:12" ht="15">
      <c r="A18" s="23"/>
      <c r="B18" s="24"/>
      <c r="C18" s="25"/>
      <c r="D18" s="30" t="s">
        <v>34</v>
      </c>
      <c r="E18" s="27" t="s">
        <v>45</v>
      </c>
      <c r="F18" s="28">
        <v>200</v>
      </c>
      <c r="G18" s="28">
        <v>0.2</v>
      </c>
      <c r="H18" s="28">
        <v>0</v>
      </c>
      <c r="I18" s="28">
        <v>9.1</v>
      </c>
      <c r="J18" s="28">
        <v>36</v>
      </c>
      <c r="K18" s="29" t="s">
        <v>46</v>
      </c>
      <c r="L18" s="28">
        <v>5</v>
      </c>
    </row>
    <row r="19" spans="1:12" ht="15">
      <c r="A19" s="23"/>
      <c r="B19" s="24"/>
      <c r="C19" s="25"/>
      <c r="D19" s="30" t="s">
        <v>35</v>
      </c>
      <c r="E19" s="27" t="s">
        <v>47</v>
      </c>
      <c r="F19" s="28">
        <v>30</v>
      </c>
      <c r="G19" s="28">
        <v>2.37</v>
      </c>
      <c r="H19" s="28">
        <v>0.3</v>
      </c>
      <c r="I19" s="28">
        <v>14.49</v>
      </c>
      <c r="J19" s="28">
        <v>73.8</v>
      </c>
      <c r="K19" s="29"/>
      <c r="L19" s="28">
        <v>4</v>
      </c>
    </row>
    <row r="20" spans="1:12" ht="15">
      <c r="A20" s="23"/>
      <c r="B20" s="24"/>
      <c r="C20" s="25"/>
      <c r="D20" s="30" t="s">
        <v>36</v>
      </c>
      <c r="E20" s="27" t="s">
        <v>48</v>
      </c>
      <c r="F20" s="28">
        <v>30</v>
      </c>
      <c r="G20" s="28">
        <v>1.98</v>
      </c>
      <c r="H20" s="28">
        <v>0.36</v>
      </c>
      <c r="I20" s="28">
        <v>10.02</v>
      </c>
      <c r="J20" s="28">
        <v>57.9</v>
      </c>
      <c r="K20" s="29"/>
      <c r="L20" s="28">
        <v>4</v>
      </c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630</v>
      </c>
      <c r="G23" s="36">
        <f t="shared" ref="G23:J23" si="1">SUM(G14:G22)</f>
        <v>31.25</v>
      </c>
      <c r="H23" s="36">
        <f t="shared" si="1"/>
        <v>22.860000000000003</v>
      </c>
      <c r="I23" s="36">
        <f t="shared" si="1"/>
        <v>101.40999999999998</v>
      </c>
      <c r="J23" s="36">
        <f t="shared" si="1"/>
        <v>759.69999999999993</v>
      </c>
      <c r="K23" s="37"/>
      <c r="L23" s="36">
        <f>SUM(L14:L22)</f>
        <v>52.28</v>
      </c>
    </row>
    <row r="24" spans="1:12" ht="15">
      <c r="A24" s="41">
        <f>A6</f>
        <v>1</v>
      </c>
      <c r="B24" s="42">
        <f>B6</f>
        <v>1</v>
      </c>
      <c r="C24" s="54" t="s">
        <v>37</v>
      </c>
      <c r="D24" s="55"/>
      <c r="E24" s="43"/>
      <c r="F24" s="44">
        <f>F13+F23</f>
        <v>730</v>
      </c>
      <c r="G24" s="44">
        <f t="shared" ref="G24:J24" si="2">G13+G23</f>
        <v>31.55</v>
      </c>
      <c r="H24" s="44">
        <f t="shared" si="2"/>
        <v>23.060000000000002</v>
      </c>
      <c r="I24" s="44">
        <f t="shared" si="2"/>
        <v>115.40999999999998</v>
      </c>
      <c r="J24" s="44">
        <f t="shared" si="2"/>
        <v>811.69999999999993</v>
      </c>
      <c r="K24" s="44"/>
      <c r="L24" s="44">
        <f>L13+L23</f>
        <v>76.28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>
      <c r="A29" s="45"/>
      <c r="B29" s="24"/>
      <c r="C29" s="25"/>
      <c r="D29" s="30" t="s">
        <v>27</v>
      </c>
      <c r="E29" s="27" t="s">
        <v>53</v>
      </c>
      <c r="F29" s="28">
        <v>100</v>
      </c>
      <c r="G29" s="28">
        <v>1.1000000000000001</v>
      </c>
      <c r="H29" s="28">
        <v>0.3</v>
      </c>
      <c r="I29" s="28">
        <v>23</v>
      </c>
      <c r="J29" s="28">
        <v>89</v>
      </c>
      <c r="K29" s="29"/>
      <c r="L29" s="28">
        <v>24</v>
      </c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100</v>
      </c>
      <c r="G32" s="36">
        <f>SUM(G25:G31)</f>
        <v>1.1000000000000001</v>
      </c>
      <c r="H32" s="36">
        <f>SUM(H25:H31)</f>
        <v>0.3</v>
      </c>
      <c r="I32" s="36">
        <f>SUM(I25:I31)</f>
        <v>23</v>
      </c>
      <c r="J32" s="36">
        <f t="shared" ref="J32:L32" si="3">SUM(J25:J31)</f>
        <v>89</v>
      </c>
      <c r="K32" s="37"/>
      <c r="L32" s="36">
        <f t="shared" si="3"/>
        <v>24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30" t="s">
        <v>31</v>
      </c>
      <c r="E34" s="27" t="s">
        <v>49</v>
      </c>
      <c r="F34" s="28">
        <v>250</v>
      </c>
      <c r="G34" s="28">
        <v>2</v>
      </c>
      <c r="H34" s="28">
        <v>6.2</v>
      </c>
      <c r="I34" s="28">
        <v>8.8000000000000007</v>
      </c>
      <c r="J34" s="28">
        <v>103</v>
      </c>
      <c r="K34" s="29" t="s">
        <v>50</v>
      </c>
      <c r="L34" s="28">
        <v>16.28</v>
      </c>
    </row>
    <row r="35" spans="1:12" ht="15">
      <c r="A35" s="45"/>
      <c r="B35" s="24"/>
      <c r="C35" s="25"/>
      <c r="D35" s="30" t="s">
        <v>32</v>
      </c>
      <c r="E35" s="27" t="s">
        <v>74</v>
      </c>
      <c r="F35" s="28">
        <v>90</v>
      </c>
      <c r="G35" s="28">
        <v>12.7</v>
      </c>
      <c r="H35" s="28">
        <v>14.8</v>
      </c>
      <c r="I35" s="28">
        <v>10.6</v>
      </c>
      <c r="J35" s="28">
        <v>230</v>
      </c>
      <c r="K35" s="29" t="s">
        <v>75</v>
      </c>
      <c r="L35" s="28">
        <v>22</v>
      </c>
    </row>
    <row r="36" spans="1:12" ht="1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30" t="s">
        <v>34</v>
      </c>
      <c r="E37" s="27" t="s">
        <v>51</v>
      </c>
      <c r="F37" s="28">
        <v>200</v>
      </c>
      <c r="G37" s="28">
        <v>0.2</v>
      </c>
      <c r="H37" s="28">
        <v>0</v>
      </c>
      <c r="I37" s="28">
        <v>9.3000000000000007</v>
      </c>
      <c r="J37" s="28">
        <v>38</v>
      </c>
      <c r="K37" s="29" t="s">
        <v>52</v>
      </c>
      <c r="L37" s="28">
        <v>6</v>
      </c>
    </row>
    <row r="38" spans="1:12" ht="15">
      <c r="A38" s="45"/>
      <c r="B38" s="24"/>
      <c r="C38" s="25"/>
      <c r="D38" s="30" t="s">
        <v>35</v>
      </c>
      <c r="E38" s="27" t="s">
        <v>47</v>
      </c>
      <c r="F38" s="28">
        <v>30</v>
      </c>
      <c r="G38" s="28">
        <v>2.37</v>
      </c>
      <c r="H38" s="28">
        <v>0.3</v>
      </c>
      <c r="I38" s="28">
        <v>14.49</v>
      </c>
      <c r="J38" s="28">
        <v>73.8</v>
      </c>
      <c r="K38" s="29"/>
      <c r="L38" s="28">
        <v>4</v>
      </c>
    </row>
    <row r="39" spans="1:12" ht="15">
      <c r="A39" s="45"/>
      <c r="B39" s="24"/>
      <c r="C39" s="25"/>
      <c r="D39" s="30" t="s">
        <v>36</v>
      </c>
      <c r="E39" s="27" t="s">
        <v>48</v>
      </c>
      <c r="F39" s="28">
        <v>30</v>
      </c>
      <c r="G39" s="28">
        <v>1.98</v>
      </c>
      <c r="H39" s="28">
        <v>0.36</v>
      </c>
      <c r="I39" s="28">
        <v>10.02</v>
      </c>
      <c r="J39" s="28">
        <v>57.9</v>
      </c>
      <c r="K39" s="29"/>
      <c r="L39" s="28">
        <v>4</v>
      </c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600</v>
      </c>
      <c r="G42" s="36">
        <f>SUM(G33:G41)</f>
        <v>19.25</v>
      </c>
      <c r="H42" s="36">
        <f>SUM(H33:H41)</f>
        <v>21.66</v>
      </c>
      <c r="I42" s="36">
        <f>SUM(I33:I41)</f>
        <v>53.209999999999994</v>
      </c>
      <c r="J42" s="36">
        <f t="shared" ref="J42:L42" si="4">SUM(J33:J41)</f>
        <v>502.7</v>
      </c>
      <c r="K42" s="37"/>
      <c r="L42" s="36">
        <f t="shared" si="4"/>
        <v>52.28</v>
      </c>
    </row>
    <row r="43" spans="1:12" ht="15.75" customHeight="1">
      <c r="A43" s="47">
        <f>A25</f>
        <v>1</v>
      </c>
      <c r="B43" s="47">
        <f>B25</f>
        <v>2</v>
      </c>
      <c r="C43" s="54" t="s">
        <v>37</v>
      </c>
      <c r="D43" s="55"/>
      <c r="E43" s="43"/>
      <c r="F43" s="44">
        <f>F32+F42</f>
        <v>700</v>
      </c>
      <c r="G43" s="44">
        <f>G32+G42</f>
        <v>20.350000000000001</v>
      </c>
      <c r="H43" s="44">
        <f>H32+H42</f>
        <v>21.96</v>
      </c>
      <c r="I43" s="44">
        <f>I32+I42</f>
        <v>76.209999999999994</v>
      </c>
      <c r="J43" s="44">
        <f t="shared" ref="J43:L43" si="5">J32+J42</f>
        <v>591.70000000000005</v>
      </c>
      <c r="K43" s="44"/>
      <c r="L43" s="44">
        <f t="shared" si="5"/>
        <v>76.28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>
      <c r="A47" s="23"/>
      <c r="B47" s="24"/>
      <c r="C47" s="25"/>
      <c r="D47" s="30" t="s">
        <v>26</v>
      </c>
      <c r="E47" s="27" t="s">
        <v>104</v>
      </c>
      <c r="F47" s="28">
        <v>50</v>
      </c>
      <c r="G47" s="28">
        <v>8.1</v>
      </c>
      <c r="H47" s="28">
        <v>5.3</v>
      </c>
      <c r="I47" s="28">
        <v>53.5</v>
      </c>
      <c r="J47" s="28">
        <v>283</v>
      </c>
      <c r="K47" s="29"/>
      <c r="L47" s="28">
        <v>20</v>
      </c>
    </row>
    <row r="48" spans="1:12" ht="15">
      <c r="A48" s="23"/>
      <c r="B48" s="24"/>
      <c r="C48" s="25"/>
      <c r="D48" s="30" t="s">
        <v>27</v>
      </c>
      <c r="E48" s="27" t="s">
        <v>76</v>
      </c>
      <c r="F48" s="28">
        <v>100</v>
      </c>
      <c r="G48" s="28">
        <v>0.9</v>
      </c>
      <c r="H48" s="28">
        <v>0.1</v>
      </c>
      <c r="I48" s="28">
        <v>12</v>
      </c>
      <c r="J48" s="28">
        <v>47</v>
      </c>
      <c r="K48" s="29"/>
      <c r="L48" s="28">
        <v>21</v>
      </c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150</v>
      </c>
      <c r="G51" s="36">
        <f>SUM(G44:G50)</f>
        <v>9</v>
      </c>
      <c r="H51" s="36">
        <f>SUM(H44:H50)</f>
        <v>5.3999999999999995</v>
      </c>
      <c r="I51" s="36">
        <f>SUM(I44:I50)</f>
        <v>65.5</v>
      </c>
      <c r="J51" s="36">
        <f t="shared" ref="J51:L51" si="6">SUM(J44:J50)</f>
        <v>330</v>
      </c>
      <c r="K51" s="37"/>
      <c r="L51" s="36">
        <f t="shared" si="6"/>
        <v>41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>
      <c r="A54" s="23"/>
      <c r="B54" s="24"/>
      <c r="C54" s="25"/>
      <c r="D54" s="30" t="s">
        <v>32</v>
      </c>
      <c r="E54" s="27" t="s">
        <v>77</v>
      </c>
      <c r="F54" s="28">
        <v>90</v>
      </c>
      <c r="G54" s="28">
        <v>8.8000000000000007</v>
      </c>
      <c r="H54" s="28">
        <v>7.4</v>
      </c>
      <c r="I54" s="28">
        <v>7.9</v>
      </c>
      <c r="J54" s="28">
        <v>134</v>
      </c>
      <c r="K54" s="29" t="s">
        <v>78</v>
      </c>
      <c r="L54" s="28">
        <v>13</v>
      </c>
    </row>
    <row r="55" spans="1:12" ht="15">
      <c r="A55" s="23"/>
      <c r="B55" s="24"/>
      <c r="C55" s="25"/>
      <c r="D55" s="30" t="s">
        <v>33</v>
      </c>
      <c r="E55" s="27" t="s">
        <v>79</v>
      </c>
      <c r="F55" s="28">
        <v>200</v>
      </c>
      <c r="G55" s="28">
        <v>4.5</v>
      </c>
      <c r="H55" s="28">
        <v>6.4</v>
      </c>
      <c r="I55" s="28">
        <v>18.399999999999999</v>
      </c>
      <c r="J55" s="28">
        <v>158</v>
      </c>
      <c r="K55" s="29" t="s">
        <v>80</v>
      </c>
      <c r="L55" s="28">
        <v>6.28</v>
      </c>
    </row>
    <row r="56" spans="1:12" ht="15">
      <c r="A56" s="23"/>
      <c r="B56" s="24"/>
      <c r="C56" s="25"/>
      <c r="D56" s="30" t="s">
        <v>34</v>
      </c>
      <c r="E56" s="27" t="s">
        <v>54</v>
      </c>
      <c r="F56" s="28">
        <v>200</v>
      </c>
      <c r="G56" s="28">
        <v>0</v>
      </c>
      <c r="H56" s="28">
        <v>0</v>
      </c>
      <c r="I56" s="28">
        <v>20</v>
      </c>
      <c r="J56" s="28">
        <v>76</v>
      </c>
      <c r="K56" s="29" t="s">
        <v>55</v>
      </c>
      <c r="L56" s="28">
        <v>8</v>
      </c>
    </row>
    <row r="57" spans="1:12" ht="15">
      <c r="A57" s="23"/>
      <c r="B57" s="24"/>
      <c r="C57" s="25"/>
      <c r="D57" s="30" t="s">
        <v>35</v>
      </c>
      <c r="E57" s="27" t="s">
        <v>47</v>
      </c>
      <c r="F57" s="28">
        <v>30</v>
      </c>
      <c r="G57" s="28">
        <v>2.37</v>
      </c>
      <c r="H57" s="28">
        <v>0.3</v>
      </c>
      <c r="I57" s="28">
        <v>14.49</v>
      </c>
      <c r="J57" s="28">
        <v>73.8</v>
      </c>
      <c r="K57" s="29"/>
      <c r="L57" s="28">
        <v>4</v>
      </c>
    </row>
    <row r="58" spans="1:12" ht="15">
      <c r="A58" s="23"/>
      <c r="B58" s="24"/>
      <c r="C58" s="25"/>
      <c r="D58" s="30" t="s">
        <v>36</v>
      </c>
      <c r="E58" s="27" t="s">
        <v>48</v>
      </c>
      <c r="F58" s="28">
        <v>30</v>
      </c>
      <c r="G58" s="28">
        <v>1.98</v>
      </c>
      <c r="H58" s="28">
        <v>0.36</v>
      </c>
      <c r="I58" s="28">
        <v>10.02</v>
      </c>
      <c r="J58" s="28">
        <v>57.9</v>
      </c>
      <c r="K58" s="29"/>
      <c r="L58" s="28">
        <v>4</v>
      </c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550</v>
      </c>
      <c r="G61" s="36">
        <f>SUM(G52:G60)</f>
        <v>17.650000000000002</v>
      </c>
      <c r="H61" s="36">
        <f>SUM(H52:H60)</f>
        <v>14.46</v>
      </c>
      <c r="I61" s="36">
        <f>SUM(I52:I60)</f>
        <v>70.81</v>
      </c>
      <c r="J61" s="36">
        <f t="shared" ref="J61:L61" si="7">SUM(J52:J60)</f>
        <v>499.7</v>
      </c>
      <c r="K61" s="37"/>
      <c r="L61" s="36">
        <f t="shared" si="7"/>
        <v>35.28</v>
      </c>
    </row>
    <row r="62" spans="1:12" ht="15.75" customHeight="1">
      <c r="A62" s="41">
        <f>A44</f>
        <v>1</v>
      </c>
      <c r="B62" s="42">
        <f>B44</f>
        <v>3</v>
      </c>
      <c r="C62" s="54" t="s">
        <v>37</v>
      </c>
      <c r="D62" s="55"/>
      <c r="E62" s="43"/>
      <c r="F62" s="44">
        <f>F51+F61</f>
        <v>700</v>
      </c>
      <c r="G62" s="44">
        <f>G51+G61</f>
        <v>26.650000000000002</v>
      </c>
      <c r="H62" s="44">
        <f>H51+H61</f>
        <v>19.86</v>
      </c>
      <c r="I62" s="44">
        <f>I51+I61</f>
        <v>136.31</v>
      </c>
      <c r="J62" s="44">
        <f t="shared" ref="J62:L62" si="8">J51+J61</f>
        <v>829.7</v>
      </c>
      <c r="K62" s="44"/>
      <c r="L62" s="44">
        <f t="shared" si="8"/>
        <v>76.28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>
      <c r="A67" s="23"/>
      <c r="B67" s="24"/>
      <c r="C67" s="25"/>
      <c r="D67" s="30" t="s">
        <v>27</v>
      </c>
      <c r="E67" s="27" t="s">
        <v>72</v>
      </c>
      <c r="F67" s="28">
        <v>150</v>
      </c>
      <c r="G67" s="28">
        <v>0.45</v>
      </c>
      <c r="H67" s="28">
        <v>0.3</v>
      </c>
      <c r="I67" s="28">
        <v>21</v>
      </c>
      <c r="J67" s="28">
        <v>78</v>
      </c>
      <c r="K67" s="29"/>
      <c r="L67" s="28">
        <v>24</v>
      </c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150</v>
      </c>
      <c r="G70" s="36">
        <f>SUM(G63:G69)</f>
        <v>0.45</v>
      </c>
      <c r="H70" s="36">
        <f>SUM(H63:H69)</f>
        <v>0.3</v>
      </c>
      <c r="I70" s="36">
        <f>SUM(I63:I69)</f>
        <v>21</v>
      </c>
      <c r="J70" s="36">
        <f t="shared" ref="J70:L70" si="9">SUM(J63:J69)</f>
        <v>78</v>
      </c>
      <c r="K70" s="37"/>
      <c r="L70" s="36">
        <f t="shared" si="9"/>
        <v>24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81</v>
      </c>
      <c r="F71" s="28">
        <v>60</v>
      </c>
      <c r="G71" s="28">
        <v>0.8</v>
      </c>
      <c r="H71" s="28">
        <v>3.9</v>
      </c>
      <c r="I71" s="28">
        <v>7.7</v>
      </c>
      <c r="J71" s="28">
        <v>70</v>
      </c>
      <c r="K71" s="29" t="s">
        <v>82</v>
      </c>
      <c r="L71" s="28">
        <v>8</v>
      </c>
    </row>
    <row r="72" spans="1:12" ht="1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>
      <c r="A73" s="23"/>
      <c r="B73" s="24"/>
      <c r="C73" s="25"/>
      <c r="D73" s="30" t="s">
        <v>32</v>
      </c>
      <c r="E73" s="27" t="s">
        <v>83</v>
      </c>
      <c r="F73" s="28">
        <v>250</v>
      </c>
      <c r="G73" s="28">
        <v>18.5</v>
      </c>
      <c r="H73" s="28">
        <v>20.100000000000001</v>
      </c>
      <c r="I73" s="28">
        <v>50.1</v>
      </c>
      <c r="J73" s="28">
        <v>465</v>
      </c>
      <c r="K73" s="29" t="s">
        <v>84</v>
      </c>
      <c r="L73" s="28">
        <v>28.28</v>
      </c>
    </row>
    <row r="74" spans="1:12" ht="1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34</v>
      </c>
      <c r="E75" s="27" t="s">
        <v>56</v>
      </c>
      <c r="F75" s="28">
        <v>200</v>
      </c>
      <c r="G75" s="28">
        <v>0.5</v>
      </c>
      <c r="H75" s="28">
        <v>0.1</v>
      </c>
      <c r="I75" s="28">
        <v>30.9</v>
      </c>
      <c r="J75" s="28">
        <v>123</v>
      </c>
      <c r="K75" s="29" t="s">
        <v>57</v>
      </c>
      <c r="L75" s="28">
        <v>8</v>
      </c>
    </row>
    <row r="76" spans="1:12" ht="15">
      <c r="A76" s="23"/>
      <c r="B76" s="24"/>
      <c r="C76" s="25"/>
      <c r="D76" s="30" t="s">
        <v>35</v>
      </c>
      <c r="E76" s="27" t="s">
        <v>47</v>
      </c>
      <c r="F76" s="28">
        <v>30</v>
      </c>
      <c r="G76" s="28">
        <v>2.37</v>
      </c>
      <c r="H76" s="28">
        <v>0.3</v>
      </c>
      <c r="I76" s="28">
        <v>14.49</v>
      </c>
      <c r="J76" s="28">
        <v>73.8</v>
      </c>
      <c r="K76" s="29"/>
      <c r="L76" s="28">
        <v>4</v>
      </c>
    </row>
    <row r="77" spans="1:12" ht="15">
      <c r="A77" s="23"/>
      <c r="B77" s="24"/>
      <c r="C77" s="25"/>
      <c r="D77" s="30" t="s">
        <v>36</v>
      </c>
      <c r="E77" s="27" t="s">
        <v>48</v>
      </c>
      <c r="F77" s="28">
        <v>30</v>
      </c>
      <c r="G77" s="28">
        <v>1.98</v>
      </c>
      <c r="H77" s="28">
        <v>0.36</v>
      </c>
      <c r="I77" s="28">
        <v>10.02</v>
      </c>
      <c r="J77" s="28">
        <v>57.9</v>
      </c>
      <c r="K77" s="29"/>
      <c r="L77" s="28">
        <v>4</v>
      </c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570</v>
      </c>
      <c r="G80" s="36">
        <f>SUM(G71:G79)</f>
        <v>24.150000000000002</v>
      </c>
      <c r="H80" s="36">
        <f>SUM(H71:H79)</f>
        <v>24.76</v>
      </c>
      <c r="I80" s="36">
        <f>SUM(I71:I79)</f>
        <v>113.21</v>
      </c>
      <c r="J80" s="36">
        <f t="shared" ref="J80:L80" si="10">SUM(J71:J79)</f>
        <v>789.69999999999993</v>
      </c>
      <c r="K80" s="37"/>
      <c r="L80" s="36">
        <f t="shared" si="10"/>
        <v>52.28</v>
      </c>
    </row>
    <row r="81" spans="1:12" ht="15.75" customHeight="1">
      <c r="A81" s="41">
        <f>A63</f>
        <v>1</v>
      </c>
      <c r="B81" s="42">
        <f>B63</f>
        <v>4</v>
      </c>
      <c r="C81" s="54" t="s">
        <v>37</v>
      </c>
      <c r="D81" s="55"/>
      <c r="E81" s="43"/>
      <c r="F81" s="44">
        <f>F70+F80</f>
        <v>720</v>
      </c>
      <c r="G81" s="44">
        <f>G70+G80</f>
        <v>24.6</v>
      </c>
      <c r="H81" s="44">
        <f>H70+H80</f>
        <v>25.060000000000002</v>
      </c>
      <c r="I81" s="44">
        <f>I70+I80</f>
        <v>134.20999999999998</v>
      </c>
      <c r="J81" s="44">
        <f t="shared" ref="J81:L81" si="11">J70+J80</f>
        <v>867.69999999999993</v>
      </c>
      <c r="K81" s="44"/>
      <c r="L81" s="44">
        <f t="shared" si="11"/>
        <v>76.28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30" t="s">
        <v>27</v>
      </c>
      <c r="E86" s="27" t="s">
        <v>53</v>
      </c>
      <c r="F86" s="28">
        <v>100</v>
      </c>
      <c r="G86" s="28">
        <v>1.1000000000000001</v>
      </c>
      <c r="H86" s="28">
        <v>0.3</v>
      </c>
      <c r="I86" s="28">
        <v>23</v>
      </c>
      <c r="J86" s="28">
        <v>89</v>
      </c>
      <c r="K86" s="29"/>
      <c r="L86" s="28">
        <v>20</v>
      </c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100</v>
      </c>
      <c r="G89" s="36">
        <f>SUM(G82:G88)</f>
        <v>1.1000000000000001</v>
      </c>
      <c r="H89" s="36">
        <f>SUM(H82:H88)</f>
        <v>0.3</v>
      </c>
      <c r="I89" s="36">
        <f>SUM(I82:I88)</f>
        <v>23</v>
      </c>
      <c r="J89" s="36">
        <f t="shared" ref="J89:L89" si="12">SUM(J82:J88)</f>
        <v>89</v>
      </c>
      <c r="K89" s="37"/>
      <c r="L89" s="36">
        <f t="shared" si="12"/>
        <v>20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58</v>
      </c>
      <c r="F90" s="28">
        <v>60</v>
      </c>
      <c r="G90" s="28">
        <v>0.8</v>
      </c>
      <c r="H90" s="28">
        <v>1.5</v>
      </c>
      <c r="I90" s="28">
        <v>4.5999999999999996</v>
      </c>
      <c r="J90" s="28">
        <v>38</v>
      </c>
      <c r="K90" s="29"/>
      <c r="L90" s="28">
        <v>8</v>
      </c>
    </row>
    <row r="91" spans="1:12" ht="1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>
      <c r="A92" s="23"/>
      <c r="B92" s="24"/>
      <c r="C92" s="25"/>
      <c r="D92" s="30" t="s">
        <v>32</v>
      </c>
      <c r="E92" s="27" t="s">
        <v>85</v>
      </c>
      <c r="F92" s="28">
        <v>100</v>
      </c>
      <c r="G92" s="28">
        <v>16.2</v>
      </c>
      <c r="H92" s="28">
        <v>15.1</v>
      </c>
      <c r="I92" s="28">
        <v>2.1</v>
      </c>
      <c r="J92" s="28">
        <v>210</v>
      </c>
      <c r="K92" s="29" t="s">
        <v>59</v>
      </c>
      <c r="L92" s="28">
        <v>24</v>
      </c>
    </row>
    <row r="93" spans="1:12" ht="15">
      <c r="A93" s="23"/>
      <c r="B93" s="24"/>
      <c r="C93" s="25"/>
      <c r="D93" s="30" t="s">
        <v>33</v>
      </c>
      <c r="E93" s="27" t="s">
        <v>69</v>
      </c>
      <c r="F93" s="28">
        <v>180</v>
      </c>
      <c r="G93" s="28">
        <v>10.6</v>
      </c>
      <c r="H93" s="28">
        <v>6.8</v>
      </c>
      <c r="I93" s="28">
        <v>46.3</v>
      </c>
      <c r="J93" s="28">
        <v>312</v>
      </c>
      <c r="K93" s="29" t="s">
        <v>60</v>
      </c>
      <c r="L93" s="28">
        <v>14.28</v>
      </c>
    </row>
    <row r="94" spans="1:12" ht="15">
      <c r="A94" s="23"/>
      <c r="B94" s="24"/>
      <c r="C94" s="25"/>
      <c r="D94" s="30" t="s">
        <v>34</v>
      </c>
      <c r="E94" s="27" t="s">
        <v>45</v>
      </c>
      <c r="F94" s="28">
        <v>200</v>
      </c>
      <c r="G94" s="28">
        <v>0.2</v>
      </c>
      <c r="H94" s="28">
        <v>0</v>
      </c>
      <c r="I94" s="28">
        <v>9.1</v>
      </c>
      <c r="J94" s="28">
        <v>36</v>
      </c>
      <c r="K94" s="29" t="s">
        <v>61</v>
      </c>
      <c r="L94" s="28">
        <v>5</v>
      </c>
    </row>
    <row r="95" spans="1:12" ht="15">
      <c r="A95" s="23"/>
      <c r="B95" s="24"/>
      <c r="C95" s="25"/>
      <c r="D95" s="30" t="s">
        <v>35</v>
      </c>
      <c r="E95" s="27" t="s">
        <v>47</v>
      </c>
      <c r="F95" s="28">
        <v>30</v>
      </c>
      <c r="G95" s="28">
        <v>2.37</v>
      </c>
      <c r="H95" s="28">
        <v>0.3</v>
      </c>
      <c r="I95" s="28">
        <v>14.49</v>
      </c>
      <c r="J95" s="28">
        <v>73.8</v>
      </c>
      <c r="K95" s="29"/>
      <c r="L95" s="28">
        <v>3</v>
      </c>
    </row>
    <row r="96" spans="1:12" ht="15">
      <c r="A96" s="23"/>
      <c r="B96" s="24"/>
      <c r="C96" s="25"/>
      <c r="D96" s="30" t="s">
        <v>36</v>
      </c>
      <c r="E96" s="27" t="s">
        <v>48</v>
      </c>
      <c r="F96" s="28">
        <v>30</v>
      </c>
      <c r="G96" s="28">
        <v>1.98</v>
      </c>
      <c r="H96" s="28">
        <v>0.36</v>
      </c>
      <c r="I96" s="28">
        <v>10.02</v>
      </c>
      <c r="J96" s="28">
        <v>57.9</v>
      </c>
      <c r="K96" s="29"/>
      <c r="L96" s="28">
        <v>2</v>
      </c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600</v>
      </c>
      <c r="G99" s="36">
        <f>SUM(G90:G98)</f>
        <v>32.15</v>
      </c>
      <c r="H99" s="36">
        <f>SUM(H90:H98)</f>
        <v>24.060000000000002</v>
      </c>
      <c r="I99" s="36">
        <f>SUM(I90:I98)</f>
        <v>86.61</v>
      </c>
      <c r="J99" s="36">
        <f t="shared" ref="J99:L99" si="13">SUM(J90:J98)</f>
        <v>727.69999999999993</v>
      </c>
      <c r="K99" s="37"/>
      <c r="L99" s="36">
        <f t="shared" si="13"/>
        <v>56.28</v>
      </c>
    </row>
    <row r="100" spans="1:12" ht="15.75" customHeight="1">
      <c r="A100" s="41">
        <f>A82</f>
        <v>1</v>
      </c>
      <c r="B100" s="42">
        <f>B82</f>
        <v>5</v>
      </c>
      <c r="C100" s="54" t="s">
        <v>37</v>
      </c>
      <c r="D100" s="55"/>
      <c r="E100" s="43"/>
      <c r="F100" s="44">
        <f>F89+F99</f>
        <v>700</v>
      </c>
      <c r="G100" s="44">
        <f>G89+G99</f>
        <v>33.25</v>
      </c>
      <c r="H100" s="44">
        <f>H89+H99</f>
        <v>24.360000000000003</v>
      </c>
      <c r="I100" s="44">
        <f>I89+I99</f>
        <v>109.61</v>
      </c>
      <c r="J100" s="44">
        <f t="shared" ref="J100:L100" si="14">J89+J99</f>
        <v>816.69999999999993</v>
      </c>
      <c r="K100" s="44"/>
      <c r="L100" s="44">
        <f t="shared" si="14"/>
        <v>76.28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 t="s">
        <v>105</v>
      </c>
      <c r="F104" s="28">
        <v>50</v>
      </c>
      <c r="G104" s="28">
        <v>8.1</v>
      </c>
      <c r="H104" s="28">
        <v>5.3</v>
      </c>
      <c r="I104" s="28">
        <v>53.5</v>
      </c>
      <c r="J104" s="28">
        <v>283</v>
      </c>
      <c r="K104" s="29"/>
      <c r="L104" s="28">
        <v>20</v>
      </c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50</v>
      </c>
      <c r="G108" s="36">
        <f t="shared" ref="G108:J108" si="15">SUM(G101:G107)</f>
        <v>8.1</v>
      </c>
      <c r="H108" s="36">
        <f t="shared" si="15"/>
        <v>5.3</v>
      </c>
      <c r="I108" s="36">
        <f t="shared" si="15"/>
        <v>53.5</v>
      </c>
      <c r="J108" s="36">
        <f t="shared" si="15"/>
        <v>283</v>
      </c>
      <c r="K108" s="37"/>
      <c r="L108" s="36">
        <f>SUM(L101:L107)</f>
        <v>20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86</v>
      </c>
      <c r="F109" s="28">
        <v>60</v>
      </c>
      <c r="G109" s="28">
        <v>0.6</v>
      </c>
      <c r="H109" s="28">
        <v>0.1</v>
      </c>
      <c r="I109" s="28">
        <v>0.2</v>
      </c>
      <c r="J109" s="28">
        <v>4</v>
      </c>
      <c r="K109" s="29" t="s">
        <v>87</v>
      </c>
      <c r="L109" s="28">
        <v>6</v>
      </c>
    </row>
    <row r="110" spans="1:12" ht="1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25.5">
      <c r="A111" s="23"/>
      <c r="B111" s="24"/>
      <c r="C111" s="25"/>
      <c r="D111" s="30" t="s">
        <v>32</v>
      </c>
      <c r="E111" s="27" t="s">
        <v>88</v>
      </c>
      <c r="F111" s="28">
        <v>130</v>
      </c>
      <c r="G111" s="28">
        <v>19</v>
      </c>
      <c r="H111" s="28">
        <v>14.8</v>
      </c>
      <c r="I111" s="28">
        <v>21.6</v>
      </c>
      <c r="J111" s="28">
        <v>300</v>
      </c>
      <c r="K111" s="29" t="s">
        <v>89</v>
      </c>
      <c r="L111" s="28">
        <v>20</v>
      </c>
    </row>
    <row r="112" spans="1:12" ht="15">
      <c r="A112" s="23"/>
      <c r="B112" s="24"/>
      <c r="C112" s="25"/>
      <c r="D112" s="30" t="s">
        <v>33</v>
      </c>
      <c r="E112" s="27" t="s">
        <v>68</v>
      </c>
      <c r="F112" s="28">
        <v>200</v>
      </c>
      <c r="G112" s="28">
        <v>4.0999999999999996</v>
      </c>
      <c r="H112" s="28">
        <v>6.4</v>
      </c>
      <c r="I112" s="28">
        <v>26.7</v>
      </c>
      <c r="J112" s="28">
        <v>188</v>
      </c>
      <c r="K112" s="29" t="s">
        <v>90</v>
      </c>
      <c r="L112" s="28">
        <v>17.28</v>
      </c>
    </row>
    <row r="113" spans="1:12" ht="15">
      <c r="A113" s="23"/>
      <c r="B113" s="24"/>
      <c r="C113" s="25"/>
      <c r="D113" s="30" t="s">
        <v>34</v>
      </c>
      <c r="E113" s="27" t="s">
        <v>45</v>
      </c>
      <c r="F113" s="28">
        <v>200</v>
      </c>
      <c r="G113" s="28">
        <v>0.2</v>
      </c>
      <c r="H113" s="28">
        <v>0</v>
      </c>
      <c r="I113" s="28">
        <v>9.1</v>
      </c>
      <c r="J113" s="28">
        <v>36</v>
      </c>
      <c r="K113" s="29" t="s">
        <v>61</v>
      </c>
      <c r="L113" s="28">
        <v>5</v>
      </c>
    </row>
    <row r="114" spans="1:12" ht="15">
      <c r="A114" s="23"/>
      <c r="B114" s="24"/>
      <c r="C114" s="25"/>
      <c r="D114" s="30" t="s">
        <v>35</v>
      </c>
      <c r="E114" s="27" t="s">
        <v>47</v>
      </c>
      <c r="F114" s="28">
        <v>30</v>
      </c>
      <c r="G114" s="28">
        <v>2.37</v>
      </c>
      <c r="H114" s="28">
        <v>0.3</v>
      </c>
      <c r="I114" s="28">
        <v>14.49</v>
      </c>
      <c r="J114" s="28">
        <v>73.8</v>
      </c>
      <c r="K114" s="29"/>
      <c r="L114" s="28">
        <v>4</v>
      </c>
    </row>
    <row r="115" spans="1:12" ht="15">
      <c r="A115" s="23"/>
      <c r="B115" s="24"/>
      <c r="C115" s="25"/>
      <c r="D115" s="30" t="s">
        <v>36</v>
      </c>
      <c r="E115" s="27" t="s">
        <v>48</v>
      </c>
      <c r="F115" s="28">
        <v>30</v>
      </c>
      <c r="G115" s="28">
        <v>1.98</v>
      </c>
      <c r="H115" s="28">
        <v>0.36</v>
      </c>
      <c r="I115" s="28">
        <v>10.02</v>
      </c>
      <c r="J115" s="28">
        <v>57.9</v>
      </c>
      <c r="K115" s="29"/>
      <c r="L115" s="28">
        <v>4</v>
      </c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650</v>
      </c>
      <c r="G118" s="36">
        <f t="shared" ref="G118:J118" si="16">SUM(G109:G117)</f>
        <v>28.250000000000004</v>
      </c>
      <c r="H118" s="36">
        <f t="shared" si="16"/>
        <v>21.96</v>
      </c>
      <c r="I118" s="36">
        <f t="shared" si="16"/>
        <v>82.11</v>
      </c>
      <c r="J118" s="36">
        <f t="shared" si="16"/>
        <v>659.69999999999993</v>
      </c>
      <c r="K118" s="37"/>
      <c r="L118" s="36">
        <f>SUM(L109:L117)</f>
        <v>56.28</v>
      </c>
    </row>
    <row r="119" spans="1:12" ht="15">
      <c r="A119" s="41">
        <f>A101</f>
        <v>2</v>
      </c>
      <c r="B119" s="42">
        <f>B101</f>
        <v>1</v>
      </c>
      <c r="C119" s="54" t="s">
        <v>37</v>
      </c>
      <c r="D119" s="55"/>
      <c r="E119" s="43"/>
      <c r="F119" s="44">
        <f>F108+F118</f>
        <v>700</v>
      </c>
      <c r="G119" s="44">
        <f>G108+G118</f>
        <v>36.35</v>
      </c>
      <c r="H119" s="44">
        <f>H108+H118</f>
        <v>27.26</v>
      </c>
      <c r="I119" s="44">
        <f>I108+I118</f>
        <v>135.61000000000001</v>
      </c>
      <c r="J119" s="44">
        <f t="shared" ref="J119:L119" si="17">J108+J118</f>
        <v>942.69999999999993</v>
      </c>
      <c r="K119" s="44"/>
      <c r="L119" s="44">
        <f t="shared" si="17"/>
        <v>76.28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45"/>
      <c r="B123" s="24"/>
      <c r="C123" s="25"/>
      <c r="D123" s="30" t="s">
        <v>26</v>
      </c>
      <c r="E123" s="27" t="s">
        <v>106</v>
      </c>
      <c r="F123" s="28">
        <v>30</v>
      </c>
      <c r="G123" s="28">
        <v>6.4</v>
      </c>
      <c r="H123" s="28">
        <v>16.7</v>
      </c>
      <c r="I123" s="28">
        <v>68.5</v>
      </c>
      <c r="J123" s="28">
        <v>451</v>
      </c>
      <c r="K123" s="29"/>
      <c r="L123" s="28">
        <v>22</v>
      </c>
    </row>
    <row r="124" spans="1:12" ht="15">
      <c r="A124" s="45"/>
      <c r="B124" s="24"/>
      <c r="C124" s="25"/>
      <c r="D124" s="30" t="s">
        <v>27</v>
      </c>
      <c r="E124" s="27" t="s">
        <v>72</v>
      </c>
      <c r="F124" s="28">
        <v>100</v>
      </c>
      <c r="G124" s="28">
        <v>0.3</v>
      </c>
      <c r="H124" s="28">
        <v>0.2</v>
      </c>
      <c r="I124" s="28">
        <v>14</v>
      </c>
      <c r="J124" s="28">
        <v>52</v>
      </c>
      <c r="K124" s="29"/>
      <c r="L124" s="28">
        <v>20</v>
      </c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130</v>
      </c>
      <c r="G127" s="36">
        <f t="shared" ref="G127:J127" si="18">SUM(G120:G126)</f>
        <v>6.7</v>
      </c>
      <c r="H127" s="36">
        <f t="shared" si="18"/>
        <v>16.899999999999999</v>
      </c>
      <c r="I127" s="36">
        <f t="shared" si="18"/>
        <v>82.5</v>
      </c>
      <c r="J127" s="36">
        <f t="shared" si="18"/>
        <v>503</v>
      </c>
      <c r="K127" s="37"/>
      <c r="L127" s="36">
        <f>SUM(L120:L126)</f>
        <v>42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62</v>
      </c>
      <c r="F128" s="28">
        <v>60</v>
      </c>
      <c r="G128" s="28">
        <v>0.8</v>
      </c>
      <c r="H128" s="28">
        <v>3.1</v>
      </c>
      <c r="I128" s="28">
        <v>4.4000000000000004</v>
      </c>
      <c r="J128" s="28">
        <v>51</v>
      </c>
      <c r="K128" s="29" t="s">
        <v>63</v>
      </c>
      <c r="L128" s="28">
        <v>6</v>
      </c>
    </row>
    <row r="129" spans="1:12" ht="15">
      <c r="A129" s="45"/>
      <c r="B129" s="24"/>
      <c r="C129" s="25"/>
      <c r="D129" s="30" t="s">
        <v>31</v>
      </c>
      <c r="E129" s="27" t="s">
        <v>91</v>
      </c>
      <c r="F129" s="28">
        <v>250</v>
      </c>
      <c r="G129" s="28">
        <v>2.4</v>
      </c>
      <c r="H129" s="28">
        <v>5.7</v>
      </c>
      <c r="I129" s="28">
        <v>15.7</v>
      </c>
      <c r="J129" s="28">
        <v>130</v>
      </c>
      <c r="K129" s="29" t="s">
        <v>92</v>
      </c>
      <c r="L129" s="28">
        <v>14.28</v>
      </c>
    </row>
    <row r="130" spans="1:12" ht="1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45"/>
      <c r="B132" s="24"/>
      <c r="C132" s="25"/>
      <c r="D132" s="30" t="s">
        <v>34</v>
      </c>
      <c r="E132" s="27" t="s">
        <v>54</v>
      </c>
      <c r="F132" s="28">
        <v>200</v>
      </c>
      <c r="G132" s="28">
        <v>0</v>
      </c>
      <c r="H132" s="28">
        <v>0</v>
      </c>
      <c r="I132" s="28">
        <v>20</v>
      </c>
      <c r="J132" s="28">
        <v>76</v>
      </c>
      <c r="K132" s="29" t="s">
        <v>55</v>
      </c>
      <c r="L132" s="28">
        <v>6</v>
      </c>
    </row>
    <row r="133" spans="1:12" ht="15">
      <c r="A133" s="45"/>
      <c r="B133" s="24"/>
      <c r="C133" s="25"/>
      <c r="D133" s="30" t="s">
        <v>35</v>
      </c>
      <c r="E133" s="27" t="s">
        <v>47</v>
      </c>
      <c r="F133" s="28">
        <v>30</v>
      </c>
      <c r="G133" s="28">
        <v>2.37</v>
      </c>
      <c r="H133" s="28">
        <v>0.3</v>
      </c>
      <c r="I133" s="28">
        <v>14.49</v>
      </c>
      <c r="J133" s="28">
        <v>73.8</v>
      </c>
      <c r="K133" s="29"/>
      <c r="L133" s="28">
        <v>4</v>
      </c>
    </row>
    <row r="134" spans="1:12" ht="15">
      <c r="A134" s="45"/>
      <c r="B134" s="24"/>
      <c r="C134" s="25"/>
      <c r="D134" s="30" t="s">
        <v>36</v>
      </c>
      <c r="E134" s="27" t="s">
        <v>48</v>
      </c>
      <c r="F134" s="28">
        <v>30</v>
      </c>
      <c r="G134" s="28">
        <v>1.98</v>
      </c>
      <c r="H134" s="28">
        <v>0.36</v>
      </c>
      <c r="I134" s="28">
        <v>10.02</v>
      </c>
      <c r="J134" s="28">
        <v>57.9</v>
      </c>
      <c r="K134" s="29"/>
      <c r="L134" s="28">
        <v>4</v>
      </c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570</v>
      </c>
      <c r="G137" s="36">
        <f t="shared" ref="G137:J137" si="19">SUM(G128:G136)</f>
        <v>7.5500000000000007</v>
      </c>
      <c r="H137" s="36">
        <f t="shared" si="19"/>
        <v>9.4600000000000009</v>
      </c>
      <c r="I137" s="36">
        <f t="shared" si="19"/>
        <v>64.61</v>
      </c>
      <c r="J137" s="36">
        <f t="shared" si="19"/>
        <v>388.7</v>
      </c>
      <c r="K137" s="37"/>
      <c r="L137" s="36">
        <f>SUM(L128:L136)</f>
        <v>34.28</v>
      </c>
    </row>
    <row r="138" spans="1:12" ht="15">
      <c r="A138" s="47">
        <f>A120</f>
        <v>2</v>
      </c>
      <c r="B138" s="47">
        <f>B120</f>
        <v>2</v>
      </c>
      <c r="C138" s="54" t="s">
        <v>37</v>
      </c>
      <c r="D138" s="55"/>
      <c r="E138" s="43"/>
      <c r="F138" s="44">
        <f>F127+F137</f>
        <v>700</v>
      </c>
      <c r="G138" s="44">
        <f>G127+G137</f>
        <v>14.25</v>
      </c>
      <c r="H138" s="44">
        <f>H127+H137</f>
        <v>26.36</v>
      </c>
      <c r="I138" s="44">
        <f>I127+I137</f>
        <v>147.11000000000001</v>
      </c>
      <c r="J138" s="44">
        <f t="shared" ref="J138:L138" si="20">J127+J137</f>
        <v>891.7</v>
      </c>
      <c r="K138" s="44"/>
      <c r="L138" s="44">
        <f t="shared" si="20"/>
        <v>76.28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 t="s">
        <v>27</v>
      </c>
      <c r="E143" s="27" t="s">
        <v>107</v>
      </c>
      <c r="F143" s="28">
        <v>70</v>
      </c>
      <c r="G143" s="28">
        <v>0.9</v>
      </c>
      <c r="H143" s="28">
        <v>0.1</v>
      </c>
      <c r="I143" s="28">
        <v>12.1</v>
      </c>
      <c r="J143" s="28">
        <v>47</v>
      </c>
      <c r="K143" s="29"/>
      <c r="L143" s="28">
        <v>20</v>
      </c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70</v>
      </c>
      <c r="G146" s="36">
        <f t="shared" ref="G146:J146" si="21">SUM(G139:G145)</f>
        <v>0.9</v>
      </c>
      <c r="H146" s="36">
        <f t="shared" si="21"/>
        <v>0.1</v>
      </c>
      <c r="I146" s="36">
        <f t="shared" si="21"/>
        <v>12.1</v>
      </c>
      <c r="J146" s="36">
        <f t="shared" si="21"/>
        <v>47</v>
      </c>
      <c r="K146" s="37"/>
      <c r="L146" s="36">
        <f>SUM(L139:L145)</f>
        <v>20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93</v>
      </c>
      <c r="F147" s="28">
        <v>60</v>
      </c>
      <c r="G147" s="28">
        <v>0.6</v>
      </c>
      <c r="H147" s="28">
        <v>3</v>
      </c>
      <c r="I147" s="28">
        <v>2.9</v>
      </c>
      <c r="J147" s="28">
        <v>43</v>
      </c>
      <c r="K147" s="29" t="s">
        <v>67</v>
      </c>
      <c r="L147" s="28">
        <v>7</v>
      </c>
    </row>
    <row r="148" spans="1:12" ht="1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25.5">
      <c r="A149" s="23"/>
      <c r="B149" s="24"/>
      <c r="C149" s="25"/>
      <c r="D149" s="30" t="s">
        <v>32</v>
      </c>
      <c r="E149" s="27" t="s">
        <v>95</v>
      </c>
      <c r="F149" s="28">
        <v>130</v>
      </c>
      <c r="G149" s="28">
        <v>9.9</v>
      </c>
      <c r="H149" s="28">
        <v>6.2</v>
      </c>
      <c r="I149" s="28">
        <v>6.4</v>
      </c>
      <c r="J149" s="28">
        <v>122</v>
      </c>
      <c r="K149" s="29" t="s">
        <v>98</v>
      </c>
      <c r="L149" s="28">
        <v>20</v>
      </c>
    </row>
    <row r="150" spans="1:12" ht="15">
      <c r="A150" s="23"/>
      <c r="B150" s="24"/>
      <c r="C150" s="25"/>
      <c r="D150" s="30" t="s">
        <v>33</v>
      </c>
      <c r="E150" s="27" t="s">
        <v>94</v>
      </c>
      <c r="F150" s="28">
        <v>180</v>
      </c>
      <c r="G150" s="28">
        <v>4.4000000000000004</v>
      </c>
      <c r="H150" s="28">
        <v>4.7</v>
      </c>
      <c r="I150" s="28">
        <v>45</v>
      </c>
      <c r="J150" s="28">
        <v>248</v>
      </c>
      <c r="K150" s="29" t="s">
        <v>60</v>
      </c>
      <c r="L150" s="28">
        <v>13.28</v>
      </c>
    </row>
    <row r="151" spans="1:12" ht="15">
      <c r="A151" s="23"/>
      <c r="B151" s="24"/>
      <c r="C151" s="25"/>
      <c r="D151" s="30" t="s">
        <v>34</v>
      </c>
      <c r="E151" s="27" t="s">
        <v>96</v>
      </c>
      <c r="F151" s="28">
        <v>200</v>
      </c>
      <c r="G151" s="28">
        <v>0.5</v>
      </c>
      <c r="H151" s="28">
        <v>0.1</v>
      </c>
      <c r="I151" s="28">
        <v>18</v>
      </c>
      <c r="J151" s="28">
        <v>76</v>
      </c>
      <c r="K151" s="29" t="s">
        <v>97</v>
      </c>
      <c r="L151" s="28">
        <v>8</v>
      </c>
    </row>
    <row r="152" spans="1:12" ht="15">
      <c r="A152" s="23"/>
      <c r="B152" s="24"/>
      <c r="C152" s="25"/>
      <c r="D152" s="30" t="s">
        <v>35</v>
      </c>
      <c r="E152" s="27" t="s">
        <v>47</v>
      </c>
      <c r="F152" s="28">
        <v>30</v>
      </c>
      <c r="G152" s="28">
        <v>2.37</v>
      </c>
      <c r="H152" s="28">
        <v>0.3</v>
      </c>
      <c r="I152" s="28">
        <v>14.49</v>
      </c>
      <c r="J152" s="28">
        <v>73.8</v>
      </c>
      <c r="K152" s="29"/>
      <c r="L152" s="28">
        <v>4</v>
      </c>
    </row>
    <row r="153" spans="1:12" ht="15">
      <c r="A153" s="23"/>
      <c r="B153" s="24"/>
      <c r="C153" s="25"/>
      <c r="D153" s="30" t="s">
        <v>36</v>
      </c>
      <c r="E153" s="27" t="s">
        <v>48</v>
      </c>
      <c r="F153" s="28">
        <v>30</v>
      </c>
      <c r="G153" s="28">
        <v>1.98</v>
      </c>
      <c r="H153" s="28">
        <v>0.36</v>
      </c>
      <c r="I153" s="28">
        <v>10.02</v>
      </c>
      <c r="J153" s="28">
        <v>57.9</v>
      </c>
      <c r="K153" s="29"/>
      <c r="L153" s="28">
        <v>4</v>
      </c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630</v>
      </c>
      <c r="G156" s="36">
        <f t="shared" ref="G156:J156" si="22">SUM(G147:G155)</f>
        <v>19.75</v>
      </c>
      <c r="H156" s="36">
        <f t="shared" si="22"/>
        <v>14.659999999999998</v>
      </c>
      <c r="I156" s="36">
        <f t="shared" si="22"/>
        <v>96.809999999999988</v>
      </c>
      <c r="J156" s="36">
        <f t="shared" si="22"/>
        <v>620.69999999999993</v>
      </c>
      <c r="K156" s="37"/>
      <c r="L156" s="36">
        <f>SUM(L147:L155)</f>
        <v>56.28</v>
      </c>
    </row>
    <row r="157" spans="1:12" ht="15">
      <c r="A157" s="41">
        <f>A139</f>
        <v>2</v>
      </c>
      <c r="B157" s="42">
        <f>B139</f>
        <v>3</v>
      </c>
      <c r="C157" s="54" t="s">
        <v>37</v>
      </c>
      <c r="D157" s="55"/>
      <c r="E157" s="43"/>
      <c r="F157" s="44">
        <f>F146+F156</f>
        <v>700</v>
      </c>
      <c r="G157" s="44">
        <f>G146+G156</f>
        <v>20.65</v>
      </c>
      <c r="H157" s="44">
        <f>H146+H156</f>
        <v>14.759999999999998</v>
      </c>
      <c r="I157" s="44">
        <f>I146+I156</f>
        <v>108.90999999999998</v>
      </c>
      <c r="J157" s="44">
        <f t="shared" ref="J157:L157" si="23">J146+J156</f>
        <v>667.69999999999993</v>
      </c>
      <c r="K157" s="44"/>
      <c r="L157" s="44">
        <f t="shared" si="23"/>
        <v>76.28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23"/>
      <c r="B162" s="24"/>
      <c r="C162" s="25"/>
      <c r="D162" s="30" t="s">
        <v>27</v>
      </c>
      <c r="E162" s="27" t="s">
        <v>72</v>
      </c>
      <c r="F162" s="28">
        <v>150</v>
      </c>
      <c r="G162" s="28">
        <v>0.3</v>
      </c>
      <c r="H162" s="28">
        <v>0.2</v>
      </c>
      <c r="I162" s="28">
        <v>14</v>
      </c>
      <c r="J162" s="28">
        <v>52</v>
      </c>
      <c r="K162" s="29"/>
      <c r="L162" s="28">
        <v>24</v>
      </c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150</v>
      </c>
      <c r="G165" s="36">
        <f t="shared" ref="G165:J165" si="24">SUM(G158:G164)</f>
        <v>0.3</v>
      </c>
      <c r="H165" s="36">
        <f t="shared" si="24"/>
        <v>0.2</v>
      </c>
      <c r="I165" s="36">
        <f t="shared" si="24"/>
        <v>14</v>
      </c>
      <c r="J165" s="36">
        <f t="shared" si="24"/>
        <v>52</v>
      </c>
      <c r="K165" s="37"/>
      <c r="L165" s="36">
        <f>SUM(L158:L164)</f>
        <v>24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>
      <c r="A168" s="23"/>
      <c r="B168" s="24"/>
      <c r="C168" s="25"/>
      <c r="D168" s="30" t="s">
        <v>32</v>
      </c>
      <c r="E168" s="27" t="s">
        <v>99</v>
      </c>
      <c r="F168" s="28">
        <v>100</v>
      </c>
      <c r="G168" s="28">
        <v>13.8</v>
      </c>
      <c r="H168" s="28">
        <v>14.5</v>
      </c>
      <c r="I168" s="28">
        <v>3.2</v>
      </c>
      <c r="J168" s="28">
        <v>199</v>
      </c>
      <c r="K168" s="29" t="s">
        <v>64</v>
      </c>
      <c r="L168" s="28">
        <v>21</v>
      </c>
    </row>
    <row r="169" spans="1:12" ht="15">
      <c r="A169" s="23"/>
      <c r="B169" s="24"/>
      <c r="C169" s="25"/>
      <c r="D169" s="30" t="s">
        <v>33</v>
      </c>
      <c r="E169" s="27" t="s">
        <v>42</v>
      </c>
      <c r="F169" s="28">
        <v>180</v>
      </c>
      <c r="G169" s="28">
        <v>6.5</v>
      </c>
      <c r="H169" s="28">
        <v>4.4000000000000004</v>
      </c>
      <c r="I169" s="28">
        <v>40</v>
      </c>
      <c r="J169" s="28">
        <v>233</v>
      </c>
      <c r="K169" s="29" t="s">
        <v>100</v>
      </c>
      <c r="L169" s="28">
        <v>15.28</v>
      </c>
    </row>
    <row r="170" spans="1:12" ht="15">
      <c r="A170" s="23"/>
      <c r="B170" s="24"/>
      <c r="C170" s="25"/>
      <c r="D170" s="30" t="s">
        <v>34</v>
      </c>
      <c r="E170" s="27" t="s">
        <v>65</v>
      </c>
      <c r="F170" s="28">
        <v>200</v>
      </c>
      <c r="G170" s="28">
        <v>0.5</v>
      </c>
      <c r="H170" s="28">
        <v>0.1</v>
      </c>
      <c r="I170" s="28">
        <v>30.9</v>
      </c>
      <c r="J170" s="28">
        <v>123</v>
      </c>
      <c r="K170" s="29" t="s">
        <v>101</v>
      </c>
      <c r="L170" s="28">
        <v>8</v>
      </c>
    </row>
    <row r="171" spans="1:12" ht="15">
      <c r="A171" s="23"/>
      <c r="B171" s="24"/>
      <c r="C171" s="25"/>
      <c r="D171" s="30" t="s">
        <v>35</v>
      </c>
      <c r="E171" s="27" t="s">
        <v>47</v>
      </c>
      <c r="F171" s="28">
        <v>30</v>
      </c>
      <c r="G171" s="28">
        <v>2.37</v>
      </c>
      <c r="H171" s="28">
        <v>0.3</v>
      </c>
      <c r="I171" s="28">
        <v>14.49</v>
      </c>
      <c r="J171" s="28">
        <v>73.8</v>
      </c>
      <c r="K171" s="29"/>
      <c r="L171" s="28">
        <v>4</v>
      </c>
    </row>
    <row r="172" spans="1:12" ht="15">
      <c r="A172" s="23"/>
      <c r="B172" s="24"/>
      <c r="C172" s="25"/>
      <c r="D172" s="30" t="s">
        <v>36</v>
      </c>
      <c r="E172" s="27" t="s">
        <v>48</v>
      </c>
      <c r="F172" s="28">
        <v>30</v>
      </c>
      <c r="G172" s="28">
        <v>1.98</v>
      </c>
      <c r="H172" s="28">
        <v>0.36</v>
      </c>
      <c r="I172" s="28">
        <v>10.02</v>
      </c>
      <c r="J172" s="28">
        <v>57.9</v>
      </c>
      <c r="K172" s="29"/>
      <c r="L172" s="28">
        <v>4</v>
      </c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540</v>
      </c>
      <c r="G175" s="36">
        <f t="shared" ref="G175:J175" si="25">SUM(G166:G174)</f>
        <v>25.150000000000002</v>
      </c>
      <c r="H175" s="36">
        <f t="shared" si="25"/>
        <v>19.66</v>
      </c>
      <c r="I175" s="36">
        <f t="shared" si="25"/>
        <v>98.609999999999985</v>
      </c>
      <c r="J175" s="36">
        <f t="shared" si="25"/>
        <v>686.69999999999993</v>
      </c>
      <c r="K175" s="37"/>
      <c r="L175" s="36">
        <f>SUM(L166:L174)</f>
        <v>52.28</v>
      </c>
    </row>
    <row r="176" spans="1:12" ht="15">
      <c r="A176" s="41">
        <f>A158</f>
        <v>2</v>
      </c>
      <c r="B176" s="42">
        <f>B158</f>
        <v>4</v>
      </c>
      <c r="C176" s="54" t="s">
        <v>37</v>
      </c>
      <c r="D176" s="55"/>
      <c r="E176" s="43"/>
      <c r="F176" s="44">
        <f>F165+F175</f>
        <v>690</v>
      </c>
      <c r="G176" s="44">
        <f>G165+G175</f>
        <v>25.450000000000003</v>
      </c>
      <c r="H176" s="44">
        <f>H165+H175</f>
        <v>19.86</v>
      </c>
      <c r="I176" s="44">
        <f>I165+I175</f>
        <v>112.60999999999999</v>
      </c>
      <c r="J176" s="44">
        <f t="shared" ref="J176:L176" si="26">J165+J175</f>
        <v>738.69999999999993</v>
      </c>
      <c r="K176" s="44"/>
      <c r="L176" s="44">
        <f t="shared" si="26"/>
        <v>76.28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 t="s">
        <v>27</v>
      </c>
      <c r="E181" s="27" t="s">
        <v>76</v>
      </c>
      <c r="F181" s="28">
        <v>170</v>
      </c>
      <c r="G181" s="28">
        <v>1.2</v>
      </c>
      <c r="H181" s="28">
        <v>0.5</v>
      </c>
      <c r="I181" s="28">
        <v>21</v>
      </c>
      <c r="J181" s="28">
        <v>54</v>
      </c>
      <c r="K181" s="29"/>
      <c r="L181" s="28">
        <v>25</v>
      </c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170</v>
      </c>
      <c r="G184" s="36">
        <f t="shared" ref="G184:J184" si="27">SUM(G177:G183)</f>
        <v>1.2</v>
      </c>
      <c r="H184" s="36">
        <f t="shared" si="27"/>
        <v>0.5</v>
      </c>
      <c r="I184" s="36">
        <f t="shared" si="27"/>
        <v>21</v>
      </c>
      <c r="J184" s="36">
        <f t="shared" si="27"/>
        <v>54</v>
      </c>
      <c r="K184" s="37"/>
      <c r="L184" s="36">
        <f>SUM(L177:L183)</f>
        <v>25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>
      <c r="A187" s="23"/>
      <c r="B187" s="24"/>
      <c r="C187" s="25"/>
      <c r="D187" s="30" t="s">
        <v>32</v>
      </c>
      <c r="E187" s="27" t="s">
        <v>102</v>
      </c>
      <c r="F187" s="28">
        <v>90</v>
      </c>
      <c r="G187" s="28">
        <v>13</v>
      </c>
      <c r="H187" s="28">
        <v>9</v>
      </c>
      <c r="I187" s="28">
        <v>1.9</v>
      </c>
      <c r="J187" s="28">
        <v>141</v>
      </c>
      <c r="K187" s="29" t="s">
        <v>103</v>
      </c>
      <c r="L187" s="28">
        <v>24</v>
      </c>
    </row>
    <row r="188" spans="1:12" ht="15">
      <c r="A188" s="23"/>
      <c r="B188" s="24"/>
      <c r="C188" s="25"/>
      <c r="D188" s="30" t="s">
        <v>33</v>
      </c>
      <c r="E188" s="27" t="s">
        <v>69</v>
      </c>
      <c r="F188" s="28">
        <v>180</v>
      </c>
      <c r="G188" s="28">
        <v>10.6</v>
      </c>
      <c r="H188" s="28">
        <v>6.8</v>
      </c>
      <c r="I188" s="28">
        <v>46.3</v>
      </c>
      <c r="J188" s="28">
        <v>312</v>
      </c>
      <c r="K188" s="29" t="s">
        <v>60</v>
      </c>
      <c r="L188" s="28">
        <v>13.28</v>
      </c>
    </row>
    <row r="189" spans="1:12" ht="15">
      <c r="A189" s="23"/>
      <c r="B189" s="24"/>
      <c r="C189" s="25"/>
      <c r="D189" s="30" t="s">
        <v>34</v>
      </c>
      <c r="E189" s="27" t="s">
        <v>51</v>
      </c>
      <c r="F189" s="28">
        <v>200</v>
      </c>
      <c r="G189" s="28">
        <v>0.2</v>
      </c>
      <c r="H189" s="28">
        <v>0</v>
      </c>
      <c r="I189" s="28">
        <v>9.3000000000000007</v>
      </c>
      <c r="J189" s="28">
        <v>38</v>
      </c>
      <c r="K189" s="29" t="s">
        <v>66</v>
      </c>
      <c r="L189" s="28">
        <v>6</v>
      </c>
    </row>
    <row r="190" spans="1:12" ht="15">
      <c r="A190" s="23"/>
      <c r="B190" s="24"/>
      <c r="C190" s="25"/>
      <c r="D190" s="30" t="s">
        <v>35</v>
      </c>
      <c r="E190" s="27" t="s">
        <v>47</v>
      </c>
      <c r="F190" s="28">
        <v>30</v>
      </c>
      <c r="G190" s="28">
        <v>2.37</v>
      </c>
      <c r="H190" s="28">
        <v>0.3</v>
      </c>
      <c r="I190" s="28">
        <v>14.49</v>
      </c>
      <c r="J190" s="28">
        <v>73.8</v>
      </c>
      <c r="K190" s="29"/>
      <c r="L190" s="28">
        <v>4</v>
      </c>
    </row>
    <row r="191" spans="1:12" ht="15">
      <c r="A191" s="23"/>
      <c r="B191" s="24"/>
      <c r="C191" s="25"/>
      <c r="D191" s="30" t="s">
        <v>36</v>
      </c>
      <c r="E191" s="27" t="s">
        <v>48</v>
      </c>
      <c r="F191" s="28">
        <v>30</v>
      </c>
      <c r="G191" s="28">
        <v>1.98</v>
      </c>
      <c r="H191" s="28">
        <v>0.36</v>
      </c>
      <c r="I191" s="28">
        <v>10.02</v>
      </c>
      <c r="J191" s="28">
        <v>57.9</v>
      </c>
      <c r="K191" s="29"/>
      <c r="L191" s="28">
        <v>4</v>
      </c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530</v>
      </c>
      <c r="G194" s="36">
        <f t="shared" ref="G194:J194" si="28">SUM(G185:G193)</f>
        <v>28.150000000000002</v>
      </c>
      <c r="H194" s="36">
        <f t="shared" si="28"/>
        <v>16.46</v>
      </c>
      <c r="I194" s="36">
        <f t="shared" si="28"/>
        <v>82.009999999999991</v>
      </c>
      <c r="J194" s="36">
        <f t="shared" si="28"/>
        <v>622.69999999999993</v>
      </c>
      <c r="K194" s="37"/>
      <c r="L194" s="36">
        <f>SUM(L185:L193)</f>
        <v>51.28</v>
      </c>
    </row>
    <row r="195" spans="1:12" ht="15">
      <c r="A195" s="41">
        <f>A177</f>
        <v>2</v>
      </c>
      <c r="B195" s="42">
        <f>B177</f>
        <v>5</v>
      </c>
      <c r="C195" s="54" t="s">
        <v>37</v>
      </c>
      <c r="D195" s="55"/>
      <c r="E195" s="43"/>
      <c r="F195" s="44">
        <f>F184+F194</f>
        <v>700</v>
      </c>
      <c r="G195" s="44">
        <f>G184+G194</f>
        <v>29.35</v>
      </c>
      <c r="H195" s="44">
        <f>H184+H194</f>
        <v>16.96</v>
      </c>
      <c r="I195" s="44">
        <f>I184+I194</f>
        <v>103.00999999999999</v>
      </c>
      <c r="J195" s="44">
        <f t="shared" ref="J195:L195" si="29">J184+J194</f>
        <v>676.69999999999993</v>
      </c>
      <c r="K195" s="44"/>
      <c r="L195" s="44">
        <f t="shared" si="29"/>
        <v>76.28</v>
      </c>
    </row>
    <row r="196" spans="1:12">
      <c r="A196" s="48"/>
      <c r="B196" s="49"/>
      <c r="C196" s="56" t="s">
        <v>38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704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26.245000000000005</v>
      </c>
      <c r="H196" s="50">
        <f t="shared" si="30"/>
        <v>21.950000000000003</v>
      </c>
      <c r="I196" s="50">
        <f t="shared" si="30"/>
        <v>117.89999999999998</v>
      </c>
      <c r="J196" s="50">
        <f t="shared" si="30"/>
        <v>783.49999999999989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76.279999999999987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2025-01-09T06:44:56Z</cp:lastPrinted>
  <dcterms:created xsi:type="dcterms:W3CDTF">2022-05-16T14:23:56Z</dcterms:created>
  <dcterms:modified xsi:type="dcterms:W3CDTF">2025-01-10T06:34:28Z</dcterms:modified>
</cp:coreProperties>
</file>